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OCTOMBRIE 2025\ALOCARE\SITE OCT 2025\"/>
    </mc:Choice>
  </mc:AlternateContent>
  <xr:revisionPtr revIDLastSave="0" documentId="8_{927EB134-9BBD-42FC-AD77-06A301651191}" xr6:coauthVersionLast="36" xr6:coauthVersionMax="36" xr10:uidLastSave="{00000000-0000-0000-0000-000000000000}"/>
  <bookViews>
    <workbookView xWindow="0" yWindow="0" windowWidth="28800" windowHeight="13620" xr2:uid="{A491A581-9A25-4952-8BD5-E3D2BEE1ECDC}"/>
  </bookViews>
  <sheets>
    <sheet name="H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M24" i="1"/>
  <c r="J24" i="1"/>
  <c r="I24" i="1"/>
  <c r="H24" i="1"/>
  <c r="F24" i="1"/>
  <c r="E24" i="1"/>
  <c r="D24" i="1"/>
  <c r="P23" i="1"/>
  <c r="K23" i="1"/>
  <c r="G23" i="1"/>
  <c r="P22" i="1"/>
  <c r="K22" i="1"/>
  <c r="G22" i="1"/>
  <c r="L22" i="1" s="1"/>
  <c r="P21" i="1"/>
  <c r="K21" i="1"/>
  <c r="G21" i="1"/>
  <c r="L21" i="1" s="1"/>
  <c r="P20" i="1"/>
  <c r="K20" i="1"/>
  <c r="G20" i="1"/>
  <c r="L20" i="1" s="1"/>
  <c r="P19" i="1"/>
  <c r="K19" i="1"/>
  <c r="L19" i="1" s="1"/>
  <c r="G19" i="1"/>
  <c r="P18" i="1"/>
  <c r="K18" i="1"/>
  <c r="G18" i="1"/>
  <c r="P17" i="1"/>
  <c r="K17" i="1"/>
  <c r="G17" i="1"/>
  <c r="P16" i="1"/>
  <c r="L16" i="1"/>
  <c r="K16" i="1"/>
  <c r="G16" i="1"/>
  <c r="P15" i="1"/>
  <c r="K15" i="1"/>
  <c r="L15" i="1" s="1"/>
  <c r="G15" i="1"/>
  <c r="P14" i="1"/>
  <c r="K14" i="1"/>
  <c r="G14" i="1"/>
  <c r="P13" i="1"/>
  <c r="K13" i="1"/>
  <c r="G13" i="1"/>
  <c r="P12" i="1"/>
  <c r="L12" i="1"/>
  <c r="K12" i="1"/>
  <c r="G12" i="1"/>
  <c r="P11" i="1"/>
  <c r="K11" i="1"/>
  <c r="L11" i="1" s="1"/>
  <c r="G11" i="1"/>
  <c r="P10" i="1"/>
  <c r="K10" i="1"/>
  <c r="G10" i="1"/>
  <c r="P9" i="1"/>
  <c r="K9" i="1"/>
  <c r="G9" i="1"/>
  <c r="P8" i="1"/>
  <c r="K8" i="1"/>
  <c r="G8" i="1"/>
  <c r="L8" i="1" s="1"/>
  <c r="P7" i="1"/>
  <c r="K7" i="1"/>
  <c r="G7" i="1"/>
  <c r="G24" i="1" s="1"/>
  <c r="L7" i="1" l="1"/>
  <c r="L9" i="1"/>
  <c r="L10" i="1"/>
  <c r="L24" i="1" s="1"/>
  <c r="L23" i="1"/>
  <c r="L13" i="1"/>
  <c r="L14" i="1"/>
  <c r="L17" i="1"/>
  <c r="L18" i="1"/>
  <c r="Q24" i="1"/>
  <c r="K24" i="1"/>
</calcChain>
</file>

<file path=xl/sharedStrings.xml><?xml version="1.0" encoding="utf-8"?>
<sst xmlns="http://schemas.openxmlformats.org/spreadsheetml/2006/main" count="45" uniqueCount="44">
  <si>
    <t>HEMOGLOBINA GLICOZILATA</t>
  </si>
  <si>
    <t xml:space="preserve"> VALORI DE CONTRACT HG DUPA ALOCARE LUNA OCT 2025</t>
  </si>
  <si>
    <t>DATA 08.10.2025</t>
  </si>
  <si>
    <t>Nr.crt.</t>
  </si>
  <si>
    <t>CONTR. HG.</t>
  </si>
  <si>
    <t>DEN.FURNIZOR</t>
  </si>
  <si>
    <t>TRIM.I 2025</t>
  </si>
  <si>
    <t>SEM I 2025</t>
  </si>
  <si>
    <t>TRIM.III 2025</t>
  </si>
  <si>
    <t>HG0007</t>
  </si>
  <si>
    <t>SANADOR S.R.L</t>
  </si>
  <si>
    <t>HG0016</t>
  </si>
  <si>
    <t>LABORATOARELE SYNLAB S.R.L.</t>
  </si>
  <si>
    <t>HG0017</t>
  </si>
  <si>
    <t>GRAL MEDICAL SRL</t>
  </si>
  <si>
    <t>HG0023</t>
  </si>
  <si>
    <t>TINOS CLINIC</t>
  </si>
  <si>
    <t>HG 0025</t>
  </si>
  <si>
    <t>ALFA MEDICAL SERVICES SRL</t>
  </si>
  <si>
    <t>HG0026</t>
  </si>
  <si>
    <t>VALCRI MEDICAL SRL</t>
  </si>
  <si>
    <t>HG0027</t>
  </si>
  <si>
    <t>CRIS MEDICAL SRL</t>
  </si>
  <si>
    <t>HG0028</t>
  </si>
  <si>
    <t>CMI DR. STOICA MARIANA</t>
  </si>
  <si>
    <t>HG0031</t>
  </si>
  <si>
    <t>ANIMA SPECIALITY MEDICAL SERVICES SRL</t>
  </si>
  <si>
    <t>HG0032</t>
  </si>
  <si>
    <t>LABORATOARELE BIOCLINICA SRL</t>
  </si>
  <si>
    <t>HG0034</t>
  </si>
  <si>
    <t>CENTRUL MEDICAL UNIREA SRL</t>
  </si>
  <si>
    <t>HG0035</t>
  </si>
  <si>
    <t>CENTRUL MEDICAL POLIMED SRL</t>
  </si>
  <si>
    <t>HG0039</t>
  </si>
  <si>
    <t>EGO TEST LAB SRL</t>
  </si>
  <si>
    <t>HG0041</t>
  </si>
  <si>
    <t>KORONA MEDCOM SRL</t>
  </si>
  <si>
    <t>HG0045</t>
  </si>
  <si>
    <t>CENTRUL MEDICAL AIDE-SANTE SRL</t>
  </si>
  <si>
    <t>HG0047</t>
  </si>
  <si>
    <t>SPITALUL CLINIC " N. MALAXA"</t>
  </si>
  <si>
    <t>HG0002/2023</t>
  </si>
  <si>
    <t>MEDILAB MEDICAL CENTER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</si>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</sst>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1" xfId="1" applyNumberFormat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 wrapText="1"/>
    </xf>
    <xf numFmtId="164" fontId="5" fillId="2" borderId="1" xfId="1" applyFont="1" applyFill="1" applyBorder="1" applyAlignment="1">
      <alignment horizontal="left" wrapText="1"/>
    </xf>
    <xf numFmtId="164" fontId="1" fillId="2" borderId="1" xfId="1" applyFont="1" applyFill="1" applyBorder="1"/>
    <xf numFmtId="164" fontId="5" fillId="2" borderId="1" xfId="1" applyFont="1" applyFill="1" applyBorder="1" applyAlignment="1">
      <alignment horizontal="center"/>
    </xf>
    <xf numFmtId="164" fontId="5" fillId="2" borderId="1" xfId="1" applyFont="1" applyFill="1" applyBorder="1" applyAlignment="1">
      <alignment horizontal="left"/>
    </xf>
    <xf numFmtId="0" fontId="5" fillId="2" borderId="0" xfId="0" applyFont="1" applyFill="1"/>
    <xf numFmtId="0" fontId="5" fillId="3" borderId="1" xfId="1" applyNumberFormat="1" applyFont="1" applyFill="1" applyBorder="1" applyAlignment="1">
      <alignment horizontal="center"/>
    </xf>
    <xf numFmtId="164" fontId="5" fillId="3" borderId="1" xfId="1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left" wrapText="1"/>
    </xf>
    <xf numFmtId="164" fontId="1" fillId="3" borderId="1" xfId="1" applyFont="1" applyFill="1" applyBorder="1"/>
    <xf numFmtId="164" fontId="5" fillId="0" borderId="1" xfId="1" applyFont="1" applyFill="1" applyBorder="1" applyAlignment="1">
      <alignment horizontal="center" wrapText="1"/>
    </xf>
    <xf numFmtId="164" fontId="1" fillId="0" borderId="1" xfId="1" applyFont="1" applyFill="1" applyBorder="1"/>
    <xf numFmtId="164" fontId="3" fillId="2" borderId="1" xfId="1" applyFont="1" applyFill="1" applyBorder="1" applyAlignment="1">
      <alignment vertical="center"/>
    </xf>
    <xf numFmtId="164" fontId="3" fillId="2" borderId="1" xfId="1" applyFont="1" applyFill="1" applyBorder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vertical="center"/>
    </xf>
    <xf numFmtId="164" fontId="3" fillId="2" borderId="0" xfId="1" applyFont="1" applyFill="1" applyBorder="1"/>
    <xf numFmtId="17" fontId="2" fillId="0" borderId="1" xfId="0" applyNumberFormat="1" applyFont="1" applyFill="1" applyBorder="1" applyAlignment="1">
      <alignment horizontal="center" vertical="center" wrapText="1"/>
    </xf>
  </cellXfs>
  <cellStyles count="2">
    <cellStyle name="Comma 16" xfId="1" xr:uid="{8EF372AF-9527-487F-A2DC-85C10092F2F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27A7F-D2BA-4245-90FF-AB45C83BBB7C}">
  <dimension ref="A2:Q27"/>
  <sheetViews>
    <sheetView tabSelected="1" workbookViewId="0">
      <selection activeCell="O31" sqref="O31"/>
    </sheetView>
  </sheetViews>
  <sheetFormatPr defaultRowHeight="16.5" x14ac:dyDescent="0.3"/>
  <cols>
    <col min="1" max="1" width="6.140625" style="1" customWidth="1"/>
    <col min="2" max="2" width="10.140625" style="1" customWidth="1"/>
    <col min="3" max="3" width="38.85546875" style="1" customWidth="1"/>
    <col min="4" max="4" width="16" style="1" customWidth="1"/>
    <col min="5" max="6" width="12.5703125" style="1" customWidth="1"/>
    <col min="7" max="7" width="15.140625" style="1" customWidth="1"/>
    <col min="8" max="8" width="12.5703125" style="1" customWidth="1"/>
    <col min="9" max="17" width="14.42578125" style="1" customWidth="1"/>
    <col min="18" max="18" width="9.140625" style="1"/>
    <col min="19" max="20" width="12.28515625" style="1" bestFit="1" customWidth="1"/>
    <col min="21" max="21" width="13.42578125" style="1" bestFit="1" customWidth="1"/>
    <col min="22" max="22" width="9.85546875" style="1" bestFit="1" customWidth="1"/>
    <col min="23" max="198" width="9.140625" style="1"/>
    <col min="199" max="199" width="6.140625" style="1" customWidth="1"/>
    <col min="200" max="200" width="10.140625" style="1" customWidth="1"/>
    <col min="201" max="201" width="50.28515625" style="1" customWidth="1"/>
    <col min="202" max="202" width="13.42578125" style="1" customWidth="1"/>
    <col min="203" max="203" width="14.42578125" style="1" customWidth="1"/>
    <col min="204" max="206" width="17" style="1" customWidth="1"/>
    <col min="207" max="207" width="15.42578125" style="1" customWidth="1"/>
    <col min="208" max="454" width="9.140625" style="1"/>
    <col min="455" max="455" width="6.140625" style="1" customWidth="1"/>
    <col min="456" max="456" width="10.140625" style="1" customWidth="1"/>
    <col min="457" max="457" width="50.28515625" style="1" customWidth="1"/>
    <col min="458" max="458" width="13.42578125" style="1" customWidth="1"/>
    <col min="459" max="459" width="14.42578125" style="1" customWidth="1"/>
    <col min="460" max="462" width="17" style="1" customWidth="1"/>
    <col min="463" max="463" width="15.42578125" style="1" customWidth="1"/>
    <col min="464" max="710" width="9.140625" style="1"/>
    <col min="711" max="711" width="6.140625" style="1" customWidth="1"/>
    <col min="712" max="712" width="10.140625" style="1" customWidth="1"/>
    <col min="713" max="713" width="50.28515625" style="1" customWidth="1"/>
    <col min="714" max="714" width="13.42578125" style="1" customWidth="1"/>
    <col min="715" max="715" width="14.42578125" style="1" customWidth="1"/>
    <col min="716" max="718" width="17" style="1" customWidth="1"/>
    <col min="719" max="719" width="15.42578125" style="1" customWidth="1"/>
    <col min="720" max="966" width="9.140625" style="1"/>
    <col min="967" max="967" width="6.140625" style="1" customWidth="1"/>
    <col min="968" max="968" width="10.140625" style="1" customWidth="1"/>
    <col min="969" max="969" width="50.28515625" style="1" customWidth="1"/>
    <col min="970" max="970" width="13.42578125" style="1" customWidth="1"/>
    <col min="971" max="971" width="14.42578125" style="1" customWidth="1"/>
    <col min="972" max="974" width="17" style="1" customWidth="1"/>
    <col min="975" max="975" width="15.42578125" style="1" customWidth="1"/>
    <col min="976" max="1222" width="9.140625" style="1"/>
    <col min="1223" max="1223" width="6.140625" style="1" customWidth="1"/>
    <col min="1224" max="1224" width="10.140625" style="1" customWidth="1"/>
    <col min="1225" max="1225" width="50.28515625" style="1" customWidth="1"/>
    <col min="1226" max="1226" width="13.42578125" style="1" customWidth="1"/>
    <col min="1227" max="1227" width="14.42578125" style="1" customWidth="1"/>
    <col min="1228" max="1230" width="17" style="1" customWidth="1"/>
    <col min="1231" max="1231" width="15.42578125" style="1" customWidth="1"/>
    <col min="1232" max="1478" width="9.140625" style="1"/>
    <col min="1479" max="1479" width="6.140625" style="1" customWidth="1"/>
    <col min="1480" max="1480" width="10.140625" style="1" customWidth="1"/>
    <col min="1481" max="1481" width="50.28515625" style="1" customWidth="1"/>
    <col min="1482" max="1482" width="13.42578125" style="1" customWidth="1"/>
    <col min="1483" max="1483" width="14.42578125" style="1" customWidth="1"/>
    <col min="1484" max="1486" width="17" style="1" customWidth="1"/>
    <col min="1487" max="1487" width="15.42578125" style="1" customWidth="1"/>
    <col min="1488" max="1734" width="9.140625" style="1"/>
    <col min="1735" max="1735" width="6.140625" style="1" customWidth="1"/>
    <col min="1736" max="1736" width="10.140625" style="1" customWidth="1"/>
    <col min="1737" max="1737" width="50.28515625" style="1" customWidth="1"/>
    <col min="1738" max="1738" width="13.42578125" style="1" customWidth="1"/>
    <col min="1739" max="1739" width="14.42578125" style="1" customWidth="1"/>
    <col min="1740" max="1742" width="17" style="1" customWidth="1"/>
    <col min="1743" max="1743" width="15.42578125" style="1" customWidth="1"/>
    <col min="1744" max="1990" width="9.140625" style="1"/>
    <col min="1991" max="1991" width="6.140625" style="1" customWidth="1"/>
    <col min="1992" max="1992" width="10.140625" style="1" customWidth="1"/>
    <col min="1993" max="1993" width="50.28515625" style="1" customWidth="1"/>
    <col min="1994" max="1994" width="13.42578125" style="1" customWidth="1"/>
    <col min="1995" max="1995" width="14.42578125" style="1" customWidth="1"/>
    <col min="1996" max="1998" width="17" style="1" customWidth="1"/>
    <col min="1999" max="1999" width="15.42578125" style="1" customWidth="1"/>
    <col min="2000" max="2246" width="9.140625" style="1"/>
    <col min="2247" max="2247" width="6.140625" style="1" customWidth="1"/>
    <col min="2248" max="2248" width="10.140625" style="1" customWidth="1"/>
    <col min="2249" max="2249" width="50.28515625" style="1" customWidth="1"/>
    <col min="2250" max="2250" width="13.42578125" style="1" customWidth="1"/>
    <col min="2251" max="2251" width="14.42578125" style="1" customWidth="1"/>
    <col min="2252" max="2254" width="17" style="1" customWidth="1"/>
    <col min="2255" max="2255" width="15.42578125" style="1" customWidth="1"/>
    <col min="2256" max="2502" width="9.140625" style="1"/>
    <col min="2503" max="2503" width="6.140625" style="1" customWidth="1"/>
    <col min="2504" max="2504" width="10.140625" style="1" customWidth="1"/>
    <col min="2505" max="2505" width="50.28515625" style="1" customWidth="1"/>
    <col min="2506" max="2506" width="13.42578125" style="1" customWidth="1"/>
    <col min="2507" max="2507" width="14.42578125" style="1" customWidth="1"/>
    <col min="2508" max="2510" width="17" style="1" customWidth="1"/>
    <col min="2511" max="2511" width="15.42578125" style="1" customWidth="1"/>
    <col min="2512" max="2758" width="9.140625" style="1"/>
    <col min="2759" max="2759" width="6.140625" style="1" customWidth="1"/>
    <col min="2760" max="2760" width="10.140625" style="1" customWidth="1"/>
    <col min="2761" max="2761" width="50.28515625" style="1" customWidth="1"/>
    <col min="2762" max="2762" width="13.42578125" style="1" customWidth="1"/>
    <col min="2763" max="2763" width="14.42578125" style="1" customWidth="1"/>
    <col min="2764" max="2766" width="17" style="1" customWidth="1"/>
    <col min="2767" max="2767" width="15.42578125" style="1" customWidth="1"/>
    <col min="2768" max="3014" width="9.140625" style="1"/>
    <col min="3015" max="3015" width="6.140625" style="1" customWidth="1"/>
    <col min="3016" max="3016" width="10.140625" style="1" customWidth="1"/>
    <col min="3017" max="3017" width="50.28515625" style="1" customWidth="1"/>
    <col min="3018" max="3018" width="13.42578125" style="1" customWidth="1"/>
    <col min="3019" max="3019" width="14.42578125" style="1" customWidth="1"/>
    <col min="3020" max="3022" width="17" style="1" customWidth="1"/>
    <col min="3023" max="3023" width="15.42578125" style="1" customWidth="1"/>
    <col min="3024" max="3270" width="9.140625" style="1"/>
    <col min="3271" max="3271" width="6.140625" style="1" customWidth="1"/>
    <col min="3272" max="3272" width="10.140625" style="1" customWidth="1"/>
    <col min="3273" max="3273" width="50.28515625" style="1" customWidth="1"/>
    <col min="3274" max="3274" width="13.42578125" style="1" customWidth="1"/>
    <col min="3275" max="3275" width="14.42578125" style="1" customWidth="1"/>
    <col min="3276" max="3278" width="17" style="1" customWidth="1"/>
    <col min="3279" max="3279" width="15.42578125" style="1" customWidth="1"/>
    <col min="3280" max="3526" width="9.140625" style="1"/>
    <col min="3527" max="3527" width="6.140625" style="1" customWidth="1"/>
    <col min="3528" max="3528" width="10.140625" style="1" customWidth="1"/>
    <col min="3529" max="3529" width="50.28515625" style="1" customWidth="1"/>
    <col min="3530" max="3530" width="13.42578125" style="1" customWidth="1"/>
    <col min="3531" max="3531" width="14.42578125" style="1" customWidth="1"/>
    <col min="3532" max="3534" width="17" style="1" customWidth="1"/>
    <col min="3535" max="3535" width="15.42578125" style="1" customWidth="1"/>
    <col min="3536" max="3782" width="9.140625" style="1"/>
    <col min="3783" max="3783" width="6.140625" style="1" customWidth="1"/>
    <col min="3784" max="3784" width="10.140625" style="1" customWidth="1"/>
    <col min="3785" max="3785" width="50.28515625" style="1" customWidth="1"/>
    <col min="3786" max="3786" width="13.42578125" style="1" customWidth="1"/>
    <col min="3787" max="3787" width="14.42578125" style="1" customWidth="1"/>
    <col min="3788" max="3790" width="17" style="1" customWidth="1"/>
    <col min="3791" max="3791" width="15.42578125" style="1" customWidth="1"/>
    <col min="3792" max="4038" width="9.140625" style="1"/>
    <col min="4039" max="4039" width="6.140625" style="1" customWidth="1"/>
    <col min="4040" max="4040" width="10.140625" style="1" customWidth="1"/>
    <col min="4041" max="4041" width="50.28515625" style="1" customWidth="1"/>
    <col min="4042" max="4042" width="13.42578125" style="1" customWidth="1"/>
    <col min="4043" max="4043" width="14.42578125" style="1" customWidth="1"/>
    <col min="4044" max="4046" width="17" style="1" customWidth="1"/>
    <col min="4047" max="4047" width="15.42578125" style="1" customWidth="1"/>
    <col min="4048" max="4294" width="9.140625" style="1"/>
    <col min="4295" max="4295" width="6.140625" style="1" customWidth="1"/>
    <col min="4296" max="4296" width="10.140625" style="1" customWidth="1"/>
    <col min="4297" max="4297" width="50.28515625" style="1" customWidth="1"/>
    <col min="4298" max="4298" width="13.42578125" style="1" customWidth="1"/>
    <col min="4299" max="4299" width="14.42578125" style="1" customWidth="1"/>
    <col min="4300" max="4302" width="17" style="1" customWidth="1"/>
    <col min="4303" max="4303" width="15.42578125" style="1" customWidth="1"/>
    <col min="4304" max="4550" width="9.140625" style="1"/>
    <col min="4551" max="4551" width="6.140625" style="1" customWidth="1"/>
    <col min="4552" max="4552" width="10.140625" style="1" customWidth="1"/>
    <col min="4553" max="4553" width="50.28515625" style="1" customWidth="1"/>
    <col min="4554" max="4554" width="13.42578125" style="1" customWidth="1"/>
    <col min="4555" max="4555" width="14.42578125" style="1" customWidth="1"/>
    <col min="4556" max="4558" width="17" style="1" customWidth="1"/>
    <col min="4559" max="4559" width="15.42578125" style="1" customWidth="1"/>
    <col min="4560" max="4806" width="9.140625" style="1"/>
    <col min="4807" max="4807" width="6.140625" style="1" customWidth="1"/>
    <col min="4808" max="4808" width="10.140625" style="1" customWidth="1"/>
    <col min="4809" max="4809" width="50.28515625" style="1" customWidth="1"/>
    <col min="4810" max="4810" width="13.42578125" style="1" customWidth="1"/>
    <col min="4811" max="4811" width="14.42578125" style="1" customWidth="1"/>
    <col min="4812" max="4814" width="17" style="1" customWidth="1"/>
    <col min="4815" max="4815" width="15.42578125" style="1" customWidth="1"/>
    <col min="4816" max="5062" width="9.140625" style="1"/>
    <col min="5063" max="5063" width="6.140625" style="1" customWidth="1"/>
    <col min="5064" max="5064" width="10.140625" style="1" customWidth="1"/>
    <col min="5065" max="5065" width="50.28515625" style="1" customWidth="1"/>
    <col min="5066" max="5066" width="13.42578125" style="1" customWidth="1"/>
    <col min="5067" max="5067" width="14.42578125" style="1" customWidth="1"/>
    <col min="5068" max="5070" width="17" style="1" customWidth="1"/>
    <col min="5071" max="5071" width="15.42578125" style="1" customWidth="1"/>
    <col min="5072" max="5318" width="9.140625" style="1"/>
    <col min="5319" max="5319" width="6.140625" style="1" customWidth="1"/>
    <col min="5320" max="5320" width="10.140625" style="1" customWidth="1"/>
    <col min="5321" max="5321" width="50.28515625" style="1" customWidth="1"/>
    <col min="5322" max="5322" width="13.42578125" style="1" customWidth="1"/>
    <col min="5323" max="5323" width="14.42578125" style="1" customWidth="1"/>
    <col min="5324" max="5326" width="17" style="1" customWidth="1"/>
    <col min="5327" max="5327" width="15.42578125" style="1" customWidth="1"/>
    <col min="5328" max="5574" width="9.140625" style="1"/>
    <col min="5575" max="5575" width="6.140625" style="1" customWidth="1"/>
    <col min="5576" max="5576" width="10.140625" style="1" customWidth="1"/>
    <col min="5577" max="5577" width="50.28515625" style="1" customWidth="1"/>
    <col min="5578" max="5578" width="13.42578125" style="1" customWidth="1"/>
    <col min="5579" max="5579" width="14.42578125" style="1" customWidth="1"/>
    <col min="5580" max="5582" width="17" style="1" customWidth="1"/>
    <col min="5583" max="5583" width="15.42578125" style="1" customWidth="1"/>
    <col min="5584" max="5830" width="9.140625" style="1"/>
    <col min="5831" max="5831" width="6.140625" style="1" customWidth="1"/>
    <col min="5832" max="5832" width="10.140625" style="1" customWidth="1"/>
    <col min="5833" max="5833" width="50.28515625" style="1" customWidth="1"/>
    <col min="5834" max="5834" width="13.42578125" style="1" customWidth="1"/>
    <col min="5835" max="5835" width="14.42578125" style="1" customWidth="1"/>
    <col min="5836" max="5838" width="17" style="1" customWidth="1"/>
    <col min="5839" max="5839" width="15.42578125" style="1" customWidth="1"/>
    <col min="5840" max="6086" width="9.140625" style="1"/>
    <col min="6087" max="6087" width="6.140625" style="1" customWidth="1"/>
    <col min="6088" max="6088" width="10.140625" style="1" customWidth="1"/>
    <col min="6089" max="6089" width="50.28515625" style="1" customWidth="1"/>
    <col min="6090" max="6090" width="13.42578125" style="1" customWidth="1"/>
    <col min="6091" max="6091" width="14.42578125" style="1" customWidth="1"/>
    <col min="6092" max="6094" width="17" style="1" customWidth="1"/>
    <col min="6095" max="6095" width="15.42578125" style="1" customWidth="1"/>
    <col min="6096" max="6342" width="9.140625" style="1"/>
    <col min="6343" max="6343" width="6.140625" style="1" customWidth="1"/>
    <col min="6344" max="6344" width="10.140625" style="1" customWidth="1"/>
    <col min="6345" max="6345" width="50.28515625" style="1" customWidth="1"/>
    <col min="6346" max="6346" width="13.42578125" style="1" customWidth="1"/>
    <col min="6347" max="6347" width="14.42578125" style="1" customWidth="1"/>
    <col min="6348" max="6350" width="17" style="1" customWidth="1"/>
    <col min="6351" max="6351" width="15.42578125" style="1" customWidth="1"/>
    <col min="6352" max="6598" width="9.140625" style="1"/>
    <col min="6599" max="6599" width="6.140625" style="1" customWidth="1"/>
    <col min="6600" max="6600" width="10.140625" style="1" customWidth="1"/>
    <col min="6601" max="6601" width="50.28515625" style="1" customWidth="1"/>
    <col min="6602" max="6602" width="13.42578125" style="1" customWidth="1"/>
    <col min="6603" max="6603" width="14.42578125" style="1" customWidth="1"/>
    <col min="6604" max="6606" width="17" style="1" customWidth="1"/>
    <col min="6607" max="6607" width="15.42578125" style="1" customWidth="1"/>
    <col min="6608" max="6854" width="9.140625" style="1"/>
    <col min="6855" max="6855" width="6.140625" style="1" customWidth="1"/>
    <col min="6856" max="6856" width="10.140625" style="1" customWidth="1"/>
    <col min="6857" max="6857" width="50.28515625" style="1" customWidth="1"/>
    <col min="6858" max="6858" width="13.42578125" style="1" customWidth="1"/>
    <col min="6859" max="6859" width="14.42578125" style="1" customWidth="1"/>
    <col min="6860" max="6862" width="17" style="1" customWidth="1"/>
    <col min="6863" max="6863" width="15.42578125" style="1" customWidth="1"/>
    <col min="6864" max="7110" width="9.140625" style="1"/>
    <col min="7111" max="7111" width="6.140625" style="1" customWidth="1"/>
    <col min="7112" max="7112" width="10.140625" style="1" customWidth="1"/>
    <col min="7113" max="7113" width="50.28515625" style="1" customWidth="1"/>
    <col min="7114" max="7114" width="13.42578125" style="1" customWidth="1"/>
    <col min="7115" max="7115" width="14.42578125" style="1" customWidth="1"/>
    <col min="7116" max="7118" width="17" style="1" customWidth="1"/>
    <col min="7119" max="7119" width="15.42578125" style="1" customWidth="1"/>
    <col min="7120" max="7366" width="9.140625" style="1"/>
    <col min="7367" max="7367" width="6.140625" style="1" customWidth="1"/>
    <col min="7368" max="7368" width="10.140625" style="1" customWidth="1"/>
    <col min="7369" max="7369" width="50.28515625" style="1" customWidth="1"/>
    <col min="7370" max="7370" width="13.42578125" style="1" customWidth="1"/>
    <col min="7371" max="7371" width="14.42578125" style="1" customWidth="1"/>
    <col min="7372" max="7374" width="17" style="1" customWidth="1"/>
    <col min="7375" max="7375" width="15.42578125" style="1" customWidth="1"/>
    <col min="7376" max="7622" width="9.140625" style="1"/>
    <col min="7623" max="7623" width="6.140625" style="1" customWidth="1"/>
    <col min="7624" max="7624" width="10.140625" style="1" customWidth="1"/>
    <col min="7625" max="7625" width="50.28515625" style="1" customWidth="1"/>
    <col min="7626" max="7626" width="13.42578125" style="1" customWidth="1"/>
    <col min="7627" max="7627" width="14.42578125" style="1" customWidth="1"/>
    <col min="7628" max="7630" width="17" style="1" customWidth="1"/>
    <col min="7631" max="7631" width="15.42578125" style="1" customWidth="1"/>
    <col min="7632" max="7878" width="9.140625" style="1"/>
    <col min="7879" max="7879" width="6.140625" style="1" customWidth="1"/>
    <col min="7880" max="7880" width="10.140625" style="1" customWidth="1"/>
    <col min="7881" max="7881" width="50.28515625" style="1" customWidth="1"/>
    <col min="7882" max="7882" width="13.42578125" style="1" customWidth="1"/>
    <col min="7883" max="7883" width="14.42578125" style="1" customWidth="1"/>
    <col min="7884" max="7886" width="17" style="1" customWidth="1"/>
    <col min="7887" max="7887" width="15.42578125" style="1" customWidth="1"/>
    <col min="7888" max="8134" width="9.140625" style="1"/>
    <col min="8135" max="8135" width="6.140625" style="1" customWidth="1"/>
    <col min="8136" max="8136" width="10.140625" style="1" customWidth="1"/>
    <col min="8137" max="8137" width="50.28515625" style="1" customWidth="1"/>
    <col min="8138" max="8138" width="13.42578125" style="1" customWidth="1"/>
    <col min="8139" max="8139" width="14.42578125" style="1" customWidth="1"/>
    <col min="8140" max="8142" width="17" style="1" customWidth="1"/>
    <col min="8143" max="8143" width="15.42578125" style="1" customWidth="1"/>
    <col min="8144" max="8390" width="9.140625" style="1"/>
    <col min="8391" max="8391" width="6.140625" style="1" customWidth="1"/>
    <col min="8392" max="8392" width="10.140625" style="1" customWidth="1"/>
    <col min="8393" max="8393" width="50.28515625" style="1" customWidth="1"/>
    <col min="8394" max="8394" width="13.42578125" style="1" customWidth="1"/>
    <col min="8395" max="8395" width="14.42578125" style="1" customWidth="1"/>
    <col min="8396" max="8398" width="17" style="1" customWidth="1"/>
    <col min="8399" max="8399" width="15.42578125" style="1" customWidth="1"/>
    <col min="8400" max="8646" width="9.140625" style="1"/>
    <col min="8647" max="8647" width="6.140625" style="1" customWidth="1"/>
    <col min="8648" max="8648" width="10.140625" style="1" customWidth="1"/>
    <col min="8649" max="8649" width="50.28515625" style="1" customWidth="1"/>
    <col min="8650" max="8650" width="13.42578125" style="1" customWidth="1"/>
    <col min="8651" max="8651" width="14.42578125" style="1" customWidth="1"/>
    <col min="8652" max="8654" width="17" style="1" customWidth="1"/>
    <col min="8655" max="8655" width="15.42578125" style="1" customWidth="1"/>
    <col min="8656" max="8902" width="9.140625" style="1"/>
    <col min="8903" max="8903" width="6.140625" style="1" customWidth="1"/>
    <col min="8904" max="8904" width="10.140625" style="1" customWidth="1"/>
    <col min="8905" max="8905" width="50.28515625" style="1" customWidth="1"/>
    <col min="8906" max="8906" width="13.42578125" style="1" customWidth="1"/>
    <col min="8907" max="8907" width="14.42578125" style="1" customWidth="1"/>
    <col min="8908" max="8910" width="17" style="1" customWidth="1"/>
    <col min="8911" max="8911" width="15.42578125" style="1" customWidth="1"/>
    <col min="8912" max="9158" width="9.140625" style="1"/>
    <col min="9159" max="9159" width="6.140625" style="1" customWidth="1"/>
    <col min="9160" max="9160" width="10.140625" style="1" customWidth="1"/>
    <col min="9161" max="9161" width="50.28515625" style="1" customWidth="1"/>
    <col min="9162" max="9162" width="13.42578125" style="1" customWidth="1"/>
    <col min="9163" max="9163" width="14.42578125" style="1" customWidth="1"/>
    <col min="9164" max="9166" width="17" style="1" customWidth="1"/>
    <col min="9167" max="9167" width="15.42578125" style="1" customWidth="1"/>
    <col min="9168" max="9414" width="9.140625" style="1"/>
    <col min="9415" max="9415" width="6.140625" style="1" customWidth="1"/>
    <col min="9416" max="9416" width="10.140625" style="1" customWidth="1"/>
    <col min="9417" max="9417" width="50.28515625" style="1" customWidth="1"/>
    <col min="9418" max="9418" width="13.42578125" style="1" customWidth="1"/>
    <col min="9419" max="9419" width="14.42578125" style="1" customWidth="1"/>
    <col min="9420" max="9422" width="17" style="1" customWidth="1"/>
    <col min="9423" max="9423" width="15.42578125" style="1" customWidth="1"/>
    <col min="9424" max="9670" width="9.140625" style="1"/>
    <col min="9671" max="9671" width="6.140625" style="1" customWidth="1"/>
    <col min="9672" max="9672" width="10.140625" style="1" customWidth="1"/>
    <col min="9673" max="9673" width="50.28515625" style="1" customWidth="1"/>
    <col min="9674" max="9674" width="13.42578125" style="1" customWidth="1"/>
    <col min="9675" max="9675" width="14.42578125" style="1" customWidth="1"/>
    <col min="9676" max="9678" width="17" style="1" customWidth="1"/>
    <col min="9679" max="9679" width="15.42578125" style="1" customWidth="1"/>
    <col min="9680" max="9926" width="9.140625" style="1"/>
    <col min="9927" max="9927" width="6.140625" style="1" customWidth="1"/>
    <col min="9928" max="9928" width="10.140625" style="1" customWidth="1"/>
    <col min="9929" max="9929" width="50.28515625" style="1" customWidth="1"/>
    <col min="9930" max="9930" width="13.42578125" style="1" customWidth="1"/>
    <col min="9931" max="9931" width="14.42578125" style="1" customWidth="1"/>
    <col min="9932" max="9934" width="17" style="1" customWidth="1"/>
    <col min="9935" max="9935" width="15.42578125" style="1" customWidth="1"/>
    <col min="9936" max="10182" width="9.140625" style="1"/>
    <col min="10183" max="10183" width="6.140625" style="1" customWidth="1"/>
    <col min="10184" max="10184" width="10.140625" style="1" customWidth="1"/>
    <col min="10185" max="10185" width="50.28515625" style="1" customWidth="1"/>
    <col min="10186" max="10186" width="13.42578125" style="1" customWidth="1"/>
    <col min="10187" max="10187" width="14.42578125" style="1" customWidth="1"/>
    <col min="10188" max="10190" width="17" style="1" customWidth="1"/>
    <col min="10191" max="10191" width="15.42578125" style="1" customWidth="1"/>
    <col min="10192" max="10438" width="9.140625" style="1"/>
    <col min="10439" max="10439" width="6.140625" style="1" customWidth="1"/>
    <col min="10440" max="10440" width="10.140625" style="1" customWidth="1"/>
    <col min="10441" max="10441" width="50.28515625" style="1" customWidth="1"/>
    <col min="10442" max="10442" width="13.42578125" style="1" customWidth="1"/>
    <col min="10443" max="10443" width="14.42578125" style="1" customWidth="1"/>
    <col min="10444" max="10446" width="17" style="1" customWidth="1"/>
    <col min="10447" max="10447" width="15.42578125" style="1" customWidth="1"/>
    <col min="10448" max="10694" width="9.140625" style="1"/>
    <col min="10695" max="10695" width="6.140625" style="1" customWidth="1"/>
    <col min="10696" max="10696" width="10.140625" style="1" customWidth="1"/>
    <col min="10697" max="10697" width="50.28515625" style="1" customWidth="1"/>
    <col min="10698" max="10698" width="13.42578125" style="1" customWidth="1"/>
    <col min="10699" max="10699" width="14.42578125" style="1" customWidth="1"/>
    <col min="10700" max="10702" width="17" style="1" customWidth="1"/>
    <col min="10703" max="10703" width="15.42578125" style="1" customWidth="1"/>
    <col min="10704" max="10950" width="9.140625" style="1"/>
    <col min="10951" max="10951" width="6.140625" style="1" customWidth="1"/>
    <col min="10952" max="10952" width="10.140625" style="1" customWidth="1"/>
    <col min="10953" max="10953" width="50.28515625" style="1" customWidth="1"/>
    <col min="10954" max="10954" width="13.42578125" style="1" customWidth="1"/>
    <col min="10955" max="10955" width="14.42578125" style="1" customWidth="1"/>
    <col min="10956" max="10958" width="17" style="1" customWidth="1"/>
    <col min="10959" max="10959" width="15.42578125" style="1" customWidth="1"/>
    <col min="10960" max="11206" width="9.140625" style="1"/>
    <col min="11207" max="11207" width="6.140625" style="1" customWidth="1"/>
    <col min="11208" max="11208" width="10.140625" style="1" customWidth="1"/>
    <col min="11209" max="11209" width="50.28515625" style="1" customWidth="1"/>
    <col min="11210" max="11210" width="13.42578125" style="1" customWidth="1"/>
    <col min="11211" max="11211" width="14.42578125" style="1" customWidth="1"/>
    <col min="11212" max="11214" width="17" style="1" customWidth="1"/>
    <col min="11215" max="11215" width="15.42578125" style="1" customWidth="1"/>
    <col min="11216" max="11462" width="9.140625" style="1"/>
    <col min="11463" max="11463" width="6.140625" style="1" customWidth="1"/>
    <col min="11464" max="11464" width="10.140625" style="1" customWidth="1"/>
    <col min="11465" max="11465" width="50.28515625" style="1" customWidth="1"/>
    <col min="11466" max="11466" width="13.42578125" style="1" customWidth="1"/>
    <col min="11467" max="11467" width="14.42578125" style="1" customWidth="1"/>
    <col min="11468" max="11470" width="17" style="1" customWidth="1"/>
    <col min="11471" max="11471" width="15.42578125" style="1" customWidth="1"/>
    <col min="11472" max="11718" width="9.140625" style="1"/>
    <col min="11719" max="11719" width="6.140625" style="1" customWidth="1"/>
    <col min="11720" max="11720" width="10.140625" style="1" customWidth="1"/>
    <col min="11721" max="11721" width="50.28515625" style="1" customWidth="1"/>
    <col min="11722" max="11722" width="13.42578125" style="1" customWidth="1"/>
    <col min="11723" max="11723" width="14.42578125" style="1" customWidth="1"/>
    <col min="11724" max="11726" width="17" style="1" customWidth="1"/>
    <col min="11727" max="11727" width="15.42578125" style="1" customWidth="1"/>
    <col min="11728" max="11974" width="9.140625" style="1"/>
    <col min="11975" max="11975" width="6.140625" style="1" customWidth="1"/>
    <col min="11976" max="11976" width="10.140625" style="1" customWidth="1"/>
    <col min="11977" max="11977" width="50.28515625" style="1" customWidth="1"/>
    <col min="11978" max="11978" width="13.42578125" style="1" customWidth="1"/>
    <col min="11979" max="11979" width="14.42578125" style="1" customWidth="1"/>
    <col min="11980" max="11982" width="17" style="1" customWidth="1"/>
    <col min="11983" max="11983" width="15.42578125" style="1" customWidth="1"/>
    <col min="11984" max="12230" width="9.140625" style="1"/>
    <col min="12231" max="12231" width="6.140625" style="1" customWidth="1"/>
    <col min="12232" max="12232" width="10.140625" style="1" customWidth="1"/>
    <col min="12233" max="12233" width="50.28515625" style="1" customWidth="1"/>
    <col min="12234" max="12234" width="13.42578125" style="1" customWidth="1"/>
    <col min="12235" max="12235" width="14.42578125" style="1" customWidth="1"/>
    <col min="12236" max="12238" width="17" style="1" customWidth="1"/>
    <col min="12239" max="12239" width="15.42578125" style="1" customWidth="1"/>
    <col min="12240" max="12486" width="9.140625" style="1"/>
    <col min="12487" max="12487" width="6.140625" style="1" customWidth="1"/>
    <col min="12488" max="12488" width="10.140625" style="1" customWidth="1"/>
    <col min="12489" max="12489" width="50.28515625" style="1" customWidth="1"/>
    <col min="12490" max="12490" width="13.42578125" style="1" customWidth="1"/>
    <col min="12491" max="12491" width="14.42578125" style="1" customWidth="1"/>
    <col min="12492" max="12494" width="17" style="1" customWidth="1"/>
    <col min="12495" max="12495" width="15.42578125" style="1" customWidth="1"/>
    <col min="12496" max="12742" width="9.140625" style="1"/>
    <col min="12743" max="12743" width="6.140625" style="1" customWidth="1"/>
    <col min="12744" max="12744" width="10.140625" style="1" customWidth="1"/>
    <col min="12745" max="12745" width="50.28515625" style="1" customWidth="1"/>
    <col min="12746" max="12746" width="13.42578125" style="1" customWidth="1"/>
    <col min="12747" max="12747" width="14.42578125" style="1" customWidth="1"/>
    <col min="12748" max="12750" width="17" style="1" customWidth="1"/>
    <col min="12751" max="12751" width="15.42578125" style="1" customWidth="1"/>
    <col min="12752" max="12998" width="9.140625" style="1"/>
    <col min="12999" max="12999" width="6.140625" style="1" customWidth="1"/>
    <col min="13000" max="13000" width="10.140625" style="1" customWidth="1"/>
    <col min="13001" max="13001" width="50.28515625" style="1" customWidth="1"/>
    <col min="13002" max="13002" width="13.42578125" style="1" customWidth="1"/>
    <col min="13003" max="13003" width="14.42578125" style="1" customWidth="1"/>
    <col min="13004" max="13006" width="17" style="1" customWidth="1"/>
    <col min="13007" max="13007" width="15.42578125" style="1" customWidth="1"/>
    <col min="13008" max="13254" width="9.140625" style="1"/>
    <col min="13255" max="13255" width="6.140625" style="1" customWidth="1"/>
    <col min="13256" max="13256" width="10.140625" style="1" customWidth="1"/>
    <col min="13257" max="13257" width="50.28515625" style="1" customWidth="1"/>
    <col min="13258" max="13258" width="13.42578125" style="1" customWidth="1"/>
    <col min="13259" max="13259" width="14.42578125" style="1" customWidth="1"/>
    <col min="13260" max="13262" width="17" style="1" customWidth="1"/>
    <col min="13263" max="13263" width="15.42578125" style="1" customWidth="1"/>
    <col min="13264" max="13510" width="9.140625" style="1"/>
    <col min="13511" max="13511" width="6.140625" style="1" customWidth="1"/>
    <col min="13512" max="13512" width="10.140625" style="1" customWidth="1"/>
    <col min="13513" max="13513" width="50.28515625" style="1" customWidth="1"/>
    <col min="13514" max="13514" width="13.42578125" style="1" customWidth="1"/>
    <col min="13515" max="13515" width="14.42578125" style="1" customWidth="1"/>
    <col min="13516" max="13518" width="17" style="1" customWidth="1"/>
    <col min="13519" max="13519" width="15.42578125" style="1" customWidth="1"/>
    <col min="13520" max="13766" width="9.140625" style="1"/>
    <col min="13767" max="13767" width="6.140625" style="1" customWidth="1"/>
    <col min="13768" max="13768" width="10.140625" style="1" customWidth="1"/>
    <col min="13769" max="13769" width="50.28515625" style="1" customWidth="1"/>
    <col min="13770" max="13770" width="13.42578125" style="1" customWidth="1"/>
    <col min="13771" max="13771" width="14.42578125" style="1" customWidth="1"/>
    <col min="13772" max="13774" width="17" style="1" customWidth="1"/>
    <col min="13775" max="13775" width="15.42578125" style="1" customWidth="1"/>
    <col min="13776" max="14022" width="9.140625" style="1"/>
    <col min="14023" max="14023" width="6.140625" style="1" customWidth="1"/>
    <col min="14024" max="14024" width="10.140625" style="1" customWidth="1"/>
    <col min="14025" max="14025" width="50.28515625" style="1" customWidth="1"/>
    <col min="14026" max="14026" width="13.42578125" style="1" customWidth="1"/>
    <col min="14027" max="14027" width="14.42578125" style="1" customWidth="1"/>
    <col min="14028" max="14030" width="17" style="1" customWidth="1"/>
    <col min="14031" max="14031" width="15.42578125" style="1" customWidth="1"/>
    <col min="14032" max="14278" width="9.140625" style="1"/>
    <col min="14279" max="14279" width="6.140625" style="1" customWidth="1"/>
    <col min="14280" max="14280" width="10.140625" style="1" customWidth="1"/>
    <col min="14281" max="14281" width="50.28515625" style="1" customWidth="1"/>
    <col min="14282" max="14282" width="13.42578125" style="1" customWidth="1"/>
    <col min="14283" max="14283" width="14.42578125" style="1" customWidth="1"/>
    <col min="14284" max="14286" width="17" style="1" customWidth="1"/>
    <col min="14287" max="14287" width="15.42578125" style="1" customWidth="1"/>
    <col min="14288" max="14534" width="9.140625" style="1"/>
    <col min="14535" max="14535" width="6.140625" style="1" customWidth="1"/>
    <col min="14536" max="14536" width="10.140625" style="1" customWidth="1"/>
    <col min="14537" max="14537" width="50.28515625" style="1" customWidth="1"/>
    <col min="14538" max="14538" width="13.42578125" style="1" customWidth="1"/>
    <col min="14539" max="14539" width="14.42578125" style="1" customWidth="1"/>
    <col min="14540" max="14542" width="17" style="1" customWidth="1"/>
    <col min="14543" max="14543" width="15.42578125" style="1" customWidth="1"/>
    <col min="14544" max="14790" width="9.140625" style="1"/>
    <col min="14791" max="14791" width="6.140625" style="1" customWidth="1"/>
    <col min="14792" max="14792" width="10.140625" style="1" customWidth="1"/>
    <col min="14793" max="14793" width="50.28515625" style="1" customWidth="1"/>
    <col min="14794" max="14794" width="13.42578125" style="1" customWidth="1"/>
    <col min="14795" max="14795" width="14.42578125" style="1" customWidth="1"/>
    <col min="14796" max="14798" width="17" style="1" customWidth="1"/>
    <col min="14799" max="14799" width="15.42578125" style="1" customWidth="1"/>
    <col min="14800" max="15046" width="9.140625" style="1"/>
    <col min="15047" max="15047" width="6.140625" style="1" customWidth="1"/>
    <col min="15048" max="15048" width="10.140625" style="1" customWidth="1"/>
    <col min="15049" max="15049" width="50.28515625" style="1" customWidth="1"/>
    <col min="15050" max="15050" width="13.42578125" style="1" customWidth="1"/>
    <col min="15051" max="15051" width="14.42578125" style="1" customWidth="1"/>
    <col min="15052" max="15054" width="17" style="1" customWidth="1"/>
    <col min="15055" max="15055" width="15.42578125" style="1" customWidth="1"/>
    <col min="15056" max="15302" width="9.140625" style="1"/>
    <col min="15303" max="15303" width="6.140625" style="1" customWidth="1"/>
    <col min="15304" max="15304" width="10.140625" style="1" customWidth="1"/>
    <col min="15305" max="15305" width="50.28515625" style="1" customWidth="1"/>
    <col min="15306" max="15306" width="13.42578125" style="1" customWidth="1"/>
    <col min="15307" max="15307" width="14.42578125" style="1" customWidth="1"/>
    <col min="15308" max="15310" width="17" style="1" customWidth="1"/>
    <col min="15311" max="15311" width="15.42578125" style="1" customWidth="1"/>
    <col min="15312" max="15558" width="9.140625" style="1"/>
    <col min="15559" max="15559" width="6.140625" style="1" customWidth="1"/>
    <col min="15560" max="15560" width="10.140625" style="1" customWidth="1"/>
    <col min="15561" max="15561" width="50.28515625" style="1" customWidth="1"/>
    <col min="15562" max="15562" width="13.42578125" style="1" customWidth="1"/>
    <col min="15563" max="15563" width="14.42578125" style="1" customWidth="1"/>
    <col min="15564" max="15566" width="17" style="1" customWidth="1"/>
    <col min="15567" max="15567" width="15.42578125" style="1" customWidth="1"/>
    <col min="15568" max="15814" width="9.140625" style="1"/>
    <col min="15815" max="15815" width="6.140625" style="1" customWidth="1"/>
    <col min="15816" max="15816" width="10.140625" style="1" customWidth="1"/>
    <col min="15817" max="15817" width="50.28515625" style="1" customWidth="1"/>
    <col min="15818" max="15818" width="13.42578125" style="1" customWidth="1"/>
    <col min="15819" max="15819" width="14.42578125" style="1" customWidth="1"/>
    <col min="15820" max="15822" width="17" style="1" customWidth="1"/>
    <col min="15823" max="15823" width="15.42578125" style="1" customWidth="1"/>
    <col min="15824" max="16070" width="9.140625" style="1"/>
    <col min="16071" max="16071" width="6.140625" style="1" customWidth="1"/>
    <col min="16072" max="16072" width="10.140625" style="1" customWidth="1"/>
    <col min="16073" max="16073" width="50.28515625" style="1" customWidth="1"/>
    <col min="16074" max="16074" width="13.42578125" style="1" customWidth="1"/>
    <col min="16075" max="16075" width="14.42578125" style="1" customWidth="1"/>
    <col min="16076" max="16078" width="17" style="1" customWidth="1"/>
    <col min="16079" max="16079" width="15.42578125" style="1" customWidth="1"/>
    <col min="16080" max="16384" width="9.140625" style="1"/>
  </cols>
  <sheetData>
    <row r="2" spans="1:17" x14ac:dyDescent="0.3">
      <c r="C2" s="2" t="s">
        <v>0</v>
      </c>
    </row>
    <row r="3" spans="1:17" x14ac:dyDescent="0.3">
      <c r="C3" s="3" t="s">
        <v>1</v>
      </c>
    </row>
    <row r="4" spans="1:17" x14ac:dyDescent="0.3">
      <c r="C4" s="4" t="s">
        <v>2</v>
      </c>
    </row>
    <row r="5" spans="1:17" x14ac:dyDescent="0.3">
      <c r="C5" s="5"/>
    </row>
    <row r="6" spans="1:17" s="7" customFormat="1" x14ac:dyDescent="0.25">
      <c r="A6" s="6" t="s">
        <v>3</v>
      </c>
      <c r="B6" s="6" t="s">
        <v>4</v>
      </c>
      <c r="C6" s="6" t="s">
        <v>5</v>
      </c>
      <c r="D6" s="26">
        <v>45658</v>
      </c>
      <c r="E6" s="26">
        <v>45689</v>
      </c>
      <c r="F6" s="26">
        <v>45717</v>
      </c>
      <c r="G6" s="26" t="s">
        <v>6</v>
      </c>
      <c r="H6" s="26">
        <v>45748</v>
      </c>
      <c r="I6" s="26">
        <v>45778</v>
      </c>
      <c r="J6" s="26">
        <v>45809</v>
      </c>
      <c r="K6" s="26" t="s">
        <v>6</v>
      </c>
      <c r="L6" s="26" t="s">
        <v>7</v>
      </c>
      <c r="M6" s="26">
        <v>45839</v>
      </c>
      <c r="N6" s="26">
        <v>45870</v>
      </c>
      <c r="O6" s="26">
        <v>45901</v>
      </c>
      <c r="P6" s="26" t="s">
        <v>8</v>
      </c>
      <c r="Q6" s="26">
        <v>45931</v>
      </c>
    </row>
    <row r="7" spans="1:17" x14ac:dyDescent="0.3">
      <c r="A7" s="8">
        <v>1</v>
      </c>
      <c r="B7" s="9" t="s">
        <v>9</v>
      </c>
      <c r="C7" s="10" t="s">
        <v>10</v>
      </c>
      <c r="D7" s="11">
        <v>3344</v>
      </c>
      <c r="E7" s="11">
        <v>3268</v>
      </c>
      <c r="F7" s="11">
        <v>3420</v>
      </c>
      <c r="G7" s="11">
        <f>D7+E7+F7</f>
        <v>10032</v>
      </c>
      <c r="H7" s="11">
        <v>3420</v>
      </c>
      <c r="I7" s="11">
        <v>3420</v>
      </c>
      <c r="J7" s="11">
        <v>3040</v>
      </c>
      <c r="K7" s="11">
        <f>H7+I7+J7</f>
        <v>9880</v>
      </c>
      <c r="L7" s="11">
        <f>G7+K7</f>
        <v>19912</v>
      </c>
      <c r="M7" s="11">
        <v>3382</v>
      </c>
      <c r="N7" s="11">
        <v>3458</v>
      </c>
      <c r="O7" s="11">
        <v>3952</v>
      </c>
      <c r="P7" s="11">
        <f>M7+N7+O7</f>
        <v>10792</v>
      </c>
      <c r="Q7" s="11">
        <v>152</v>
      </c>
    </row>
    <row r="8" spans="1:17" x14ac:dyDescent="0.3">
      <c r="A8" s="8">
        <v>2</v>
      </c>
      <c r="B8" s="9" t="s">
        <v>11</v>
      </c>
      <c r="C8" s="10" t="s">
        <v>12</v>
      </c>
      <c r="D8" s="11">
        <v>2774</v>
      </c>
      <c r="E8" s="11">
        <v>2850</v>
      </c>
      <c r="F8" s="11">
        <v>3496</v>
      </c>
      <c r="G8" s="11">
        <f t="shared" ref="G8:G23" si="0">D8+E8+F8</f>
        <v>9120</v>
      </c>
      <c r="H8" s="11">
        <v>3154</v>
      </c>
      <c r="I8" s="11">
        <v>3116</v>
      </c>
      <c r="J8" s="11">
        <v>2774</v>
      </c>
      <c r="K8" s="11">
        <f t="shared" ref="K8:K23" si="1">H8+I8+J8</f>
        <v>9044</v>
      </c>
      <c r="L8" s="11">
        <f t="shared" ref="L8:L23" si="2">G8+K8</f>
        <v>18164</v>
      </c>
      <c r="M8" s="11">
        <v>1748</v>
      </c>
      <c r="N8" s="11">
        <v>1368</v>
      </c>
      <c r="O8" s="11">
        <v>6498</v>
      </c>
      <c r="P8" s="11">
        <f t="shared" ref="P8:P24" si="3">M8+N8+O8</f>
        <v>9614</v>
      </c>
      <c r="Q8" s="11">
        <v>114</v>
      </c>
    </row>
    <row r="9" spans="1:17" x14ac:dyDescent="0.3">
      <c r="A9" s="8">
        <v>3</v>
      </c>
      <c r="B9" s="9" t="s">
        <v>13</v>
      </c>
      <c r="C9" s="10" t="s">
        <v>14</v>
      </c>
      <c r="D9" s="11">
        <v>14744</v>
      </c>
      <c r="E9" s="11">
        <v>14592</v>
      </c>
      <c r="F9" s="11">
        <v>14744</v>
      </c>
      <c r="G9" s="11">
        <f t="shared" si="0"/>
        <v>44080</v>
      </c>
      <c r="H9" s="11">
        <v>14478</v>
      </c>
      <c r="I9" s="11">
        <v>15200</v>
      </c>
      <c r="J9" s="11">
        <v>13148</v>
      </c>
      <c r="K9" s="11">
        <f t="shared" si="1"/>
        <v>42826</v>
      </c>
      <c r="L9" s="11">
        <f t="shared" si="2"/>
        <v>86906</v>
      </c>
      <c r="M9" s="11">
        <v>14326</v>
      </c>
      <c r="N9" s="11">
        <v>15162</v>
      </c>
      <c r="O9" s="11">
        <v>17594</v>
      </c>
      <c r="P9" s="11">
        <f t="shared" si="3"/>
        <v>47082</v>
      </c>
      <c r="Q9" s="11">
        <v>608</v>
      </c>
    </row>
    <row r="10" spans="1:17" x14ac:dyDescent="0.3">
      <c r="A10" s="8">
        <v>4</v>
      </c>
      <c r="B10" s="12" t="s">
        <v>15</v>
      </c>
      <c r="C10" s="13" t="s">
        <v>16</v>
      </c>
      <c r="D10" s="11">
        <v>1140</v>
      </c>
      <c r="E10" s="11">
        <v>1140</v>
      </c>
      <c r="F10" s="11">
        <v>1368</v>
      </c>
      <c r="G10" s="11">
        <f t="shared" si="0"/>
        <v>3648</v>
      </c>
      <c r="H10" s="11">
        <v>1368</v>
      </c>
      <c r="I10" s="11">
        <v>1254</v>
      </c>
      <c r="J10" s="11">
        <v>1140</v>
      </c>
      <c r="K10" s="11">
        <f t="shared" si="1"/>
        <v>3762</v>
      </c>
      <c r="L10" s="11">
        <f t="shared" si="2"/>
        <v>7410</v>
      </c>
      <c r="M10" s="11">
        <v>836</v>
      </c>
      <c r="N10" s="11">
        <v>1444</v>
      </c>
      <c r="O10" s="11">
        <v>1710</v>
      </c>
      <c r="P10" s="11">
        <f t="shared" si="3"/>
        <v>3990</v>
      </c>
      <c r="Q10" s="11">
        <v>38</v>
      </c>
    </row>
    <row r="11" spans="1:17" x14ac:dyDescent="0.3">
      <c r="A11" s="8">
        <v>5</v>
      </c>
      <c r="B11" s="9" t="s">
        <v>17</v>
      </c>
      <c r="C11" s="10" t="s">
        <v>18</v>
      </c>
      <c r="D11" s="11">
        <v>2052</v>
      </c>
      <c r="E11" s="11">
        <v>2052</v>
      </c>
      <c r="F11" s="11">
        <v>2128</v>
      </c>
      <c r="G11" s="11">
        <f t="shared" si="0"/>
        <v>6232</v>
      </c>
      <c r="H11" s="11">
        <v>2052</v>
      </c>
      <c r="I11" s="11">
        <v>2128</v>
      </c>
      <c r="J11" s="11">
        <v>1748</v>
      </c>
      <c r="K11" s="11">
        <f t="shared" si="1"/>
        <v>5928</v>
      </c>
      <c r="L11" s="11">
        <f t="shared" si="2"/>
        <v>12160</v>
      </c>
      <c r="M11" s="11">
        <v>2318</v>
      </c>
      <c r="N11" s="11">
        <v>2052</v>
      </c>
      <c r="O11" s="11">
        <v>2470</v>
      </c>
      <c r="P11" s="11">
        <f t="shared" si="3"/>
        <v>6840</v>
      </c>
      <c r="Q11" s="11">
        <v>76</v>
      </c>
    </row>
    <row r="12" spans="1:17" s="14" customFormat="1" x14ac:dyDescent="0.3">
      <c r="A12" s="8">
        <v>6</v>
      </c>
      <c r="B12" s="9" t="s">
        <v>19</v>
      </c>
      <c r="C12" s="10" t="s">
        <v>20</v>
      </c>
      <c r="D12" s="11">
        <v>1178</v>
      </c>
      <c r="E12" s="11">
        <v>1178</v>
      </c>
      <c r="F12" s="11">
        <v>1140</v>
      </c>
      <c r="G12" s="11">
        <f t="shared" si="0"/>
        <v>3496</v>
      </c>
      <c r="H12" s="11">
        <v>1216</v>
      </c>
      <c r="I12" s="11">
        <v>1216</v>
      </c>
      <c r="J12" s="11">
        <v>1026</v>
      </c>
      <c r="K12" s="11">
        <f t="shared" si="1"/>
        <v>3458</v>
      </c>
      <c r="L12" s="11">
        <f t="shared" si="2"/>
        <v>6954</v>
      </c>
      <c r="M12" s="11">
        <v>1178</v>
      </c>
      <c r="N12" s="11">
        <v>988</v>
      </c>
      <c r="O12" s="11">
        <v>1672</v>
      </c>
      <c r="P12" s="11">
        <f t="shared" si="3"/>
        <v>3838</v>
      </c>
      <c r="Q12" s="11">
        <v>38</v>
      </c>
    </row>
    <row r="13" spans="1:17" s="14" customFormat="1" x14ac:dyDescent="0.3">
      <c r="A13" s="8">
        <v>7</v>
      </c>
      <c r="B13" s="9" t="s">
        <v>21</v>
      </c>
      <c r="C13" s="10" t="s">
        <v>22</v>
      </c>
      <c r="D13" s="11">
        <v>1786</v>
      </c>
      <c r="E13" s="11">
        <v>1824</v>
      </c>
      <c r="F13" s="11">
        <v>1824</v>
      </c>
      <c r="G13" s="11">
        <f t="shared" si="0"/>
        <v>5434</v>
      </c>
      <c r="H13" s="11">
        <v>1824</v>
      </c>
      <c r="I13" s="11">
        <v>1900</v>
      </c>
      <c r="J13" s="11">
        <v>1558</v>
      </c>
      <c r="K13" s="11">
        <f t="shared" si="1"/>
        <v>5282</v>
      </c>
      <c r="L13" s="11">
        <f t="shared" si="2"/>
        <v>10716</v>
      </c>
      <c r="M13" s="11">
        <v>1938</v>
      </c>
      <c r="N13" s="11">
        <v>1862</v>
      </c>
      <c r="O13" s="11">
        <v>2128</v>
      </c>
      <c r="P13" s="11">
        <f t="shared" si="3"/>
        <v>5928</v>
      </c>
      <c r="Q13" s="11">
        <v>76</v>
      </c>
    </row>
    <row r="14" spans="1:17" s="14" customFormat="1" x14ac:dyDescent="0.3">
      <c r="A14" s="8">
        <v>8</v>
      </c>
      <c r="B14" s="9" t="s">
        <v>23</v>
      </c>
      <c r="C14" s="10" t="s">
        <v>24</v>
      </c>
      <c r="D14" s="11">
        <v>342</v>
      </c>
      <c r="E14" s="11">
        <v>342</v>
      </c>
      <c r="F14" s="11">
        <v>342</v>
      </c>
      <c r="G14" s="11">
        <f t="shared" si="0"/>
        <v>1026</v>
      </c>
      <c r="H14" s="11">
        <v>342</v>
      </c>
      <c r="I14" s="11">
        <v>342</v>
      </c>
      <c r="J14" s="11">
        <v>304</v>
      </c>
      <c r="K14" s="11">
        <f t="shared" si="1"/>
        <v>988</v>
      </c>
      <c r="L14" s="11">
        <f t="shared" si="2"/>
        <v>2014</v>
      </c>
      <c r="M14" s="11">
        <v>342</v>
      </c>
      <c r="N14" s="11">
        <v>342</v>
      </c>
      <c r="O14" s="11">
        <v>380</v>
      </c>
      <c r="P14" s="11">
        <f t="shared" si="3"/>
        <v>1064</v>
      </c>
      <c r="Q14" s="11">
        <v>38</v>
      </c>
    </row>
    <row r="15" spans="1:17" s="14" customFormat="1" ht="33" x14ac:dyDescent="0.3">
      <c r="A15" s="8">
        <v>9</v>
      </c>
      <c r="B15" s="9" t="s">
        <v>25</v>
      </c>
      <c r="C15" s="10" t="s">
        <v>26</v>
      </c>
      <c r="D15" s="11">
        <v>4370</v>
      </c>
      <c r="E15" s="11">
        <v>4864</v>
      </c>
      <c r="F15" s="11">
        <v>4636</v>
      </c>
      <c r="G15" s="11">
        <f t="shared" si="0"/>
        <v>13870</v>
      </c>
      <c r="H15" s="11">
        <v>5054</v>
      </c>
      <c r="I15" s="11">
        <v>3990</v>
      </c>
      <c r="J15" s="11">
        <v>3686</v>
      </c>
      <c r="K15" s="11">
        <f t="shared" si="1"/>
        <v>12730</v>
      </c>
      <c r="L15" s="11">
        <f t="shared" si="2"/>
        <v>26600</v>
      </c>
      <c r="M15" s="11">
        <v>3496</v>
      </c>
      <c r="N15" s="11">
        <v>3572</v>
      </c>
      <c r="O15" s="11">
        <v>10108</v>
      </c>
      <c r="P15" s="11">
        <f t="shared" si="3"/>
        <v>17176</v>
      </c>
      <c r="Q15" s="11">
        <v>190</v>
      </c>
    </row>
    <row r="16" spans="1:17" s="14" customFormat="1" x14ac:dyDescent="0.3">
      <c r="A16" s="8">
        <v>10</v>
      </c>
      <c r="B16" s="9" t="s">
        <v>27</v>
      </c>
      <c r="C16" s="10" t="s">
        <v>28</v>
      </c>
      <c r="D16" s="11">
        <v>1216</v>
      </c>
      <c r="E16" s="11">
        <v>1216</v>
      </c>
      <c r="F16" s="11">
        <v>1178</v>
      </c>
      <c r="G16" s="11">
        <f t="shared" si="0"/>
        <v>3610</v>
      </c>
      <c r="H16" s="11">
        <v>1178</v>
      </c>
      <c r="I16" s="11">
        <v>1254</v>
      </c>
      <c r="J16" s="11">
        <v>1026</v>
      </c>
      <c r="K16" s="11">
        <f t="shared" si="1"/>
        <v>3458</v>
      </c>
      <c r="L16" s="11">
        <f t="shared" si="2"/>
        <v>7068</v>
      </c>
      <c r="M16" s="11">
        <v>1482</v>
      </c>
      <c r="N16" s="11">
        <v>1026</v>
      </c>
      <c r="O16" s="11">
        <v>1634</v>
      </c>
      <c r="P16" s="11">
        <f t="shared" si="3"/>
        <v>4142</v>
      </c>
      <c r="Q16" s="11">
        <v>38</v>
      </c>
    </row>
    <row r="17" spans="1:17" s="14" customFormat="1" x14ac:dyDescent="0.3">
      <c r="A17" s="8">
        <v>11</v>
      </c>
      <c r="B17" s="12" t="s">
        <v>29</v>
      </c>
      <c r="C17" s="10" t="s">
        <v>30</v>
      </c>
      <c r="D17" s="11">
        <v>4446</v>
      </c>
      <c r="E17" s="11">
        <v>4446</v>
      </c>
      <c r="F17" s="11">
        <v>4560</v>
      </c>
      <c r="G17" s="11">
        <f t="shared" si="0"/>
        <v>13452</v>
      </c>
      <c r="H17" s="11">
        <v>4294</v>
      </c>
      <c r="I17" s="11">
        <v>4864</v>
      </c>
      <c r="J17" s="11">
        <v>3952</v>
      </c>
      <c r="K17" s="11">
        <f t="shared" si="1"/>
        <v>13110</v>
      </c>
      <c r="L17" s="11">
        <f t="shared" si="2"/>
        <v>26562</v>
      </c>
      <c r="M17" s="11">
        <v>4294</v>
      </c>
      <c r="N17" s="11">
        <v>4902</v>
      </c>
      <c r="O17" s="11">
        <v>5206</v>
      </c>
      <c r="P17" s="11">
        <f t="shared" si="3"/>
        <v>14402</v>
      </c>
      <c r="Q17" s="11">
        <v>190</v>
      </c>
    </row>
    <row r="18" spans="1:17" s="14" customFormat="1" x14ac:dyDescent="0.3">
      <c r="A18" s="8">
        <v>12</v>
      </c>
      <c r="B18" s="12" t="s">
        <v>31</v>
      </c>
      <c r="C18" s="10" t="s">
        <v>32</v>
      </c>
      <c r="D18" s="11">
        <v>646</v>
      </c>
      <c r="E18" s="11">
        <v>646</v>
      </c>
      <c r="F18" s="11">
        <v>646</v>
      </c>
      <c r="G18" s="11">
        <f t="shared" si="0"/>
        <v>1938</v>
      </c>
      <c r="H18" s="11">
        <v>646</v>
      </c>
      <c r="I18" s="11">
        <v>646</v>
      </c>
      <c r="J18" s="11">
        <v>570</v>
      </c>
      <c r="K18" s="11">
        <f t="shared" si="1"/>
        <v>1862</v>
      </c>
      <c r="L18" s="11">
        <f t="shared" si="2"/>
        <v>3800</v>
      </c>
      <c r="M18" s="11">
        <v>646</v>
      </c>
      <c r="N18" s="11">
        <v>646</v>
      </c>
      <c r="O18" s="11">
        <v>760</v>
      </c>
      <c r="P18" s="11">
        <f t="shared" si="3"/>
        <v>2052</v>
      </c>
      <c r="Q18" s="11">
        <v>38</v>
      </c>
    </row>
    <row r="19" spans="1:17" x14ac:dyDescent="0.3">
      <c r="A19" s="8">
        <v>13</v>
      </c>
      <c r="B19" s="9" t="s">
        <v>33</v>
      </c>
      <c r="C19" s="10" t="s">
        <v>34</v>
      </c>
      <c r="D19" s="11">
        <v>3268</v>
      </c>
      <c r="E19" s="11">
        <v>2812</v>
      </c>
      <c r="F19" s="11">
        <v>5510</v>
      </c>
      <c r="G19" s="11">
        <f t="shared" si="0"/>
        <v>11590</v>
      </c>
      <c r="H19" s="11">
        <v>4940</v>
      </c>
      <c r="I19" s="11">
        <v>4826</v>
      </c>
      <c r="J19" s="11">
        <v>3952</v>
      </c>
      <c r="K19" s="11">
        <f t="shared" si="1"/>
        <v>13718</v>
      </c>
      <c r="L19" s="11">
        <f t="shared" si="2"/>
        <v>25308</v>
      </c>
      <c r="M19" s="11">
        <v>4332</v>
      </c>
      <c r="N19" s="11">
        <v>4180</v>
      </c>
      <c r="O19" s="11">
        <v>5244</v>
      </c>
      <c r="P19" s="11">
        <f t="shared" si="3"/>
        <v>13756</v>
      </c>
      <c r="Q19" s="11">
        <v>190</v>
      </c>
    </row>
    <row r="20" spans="1:17" x14ac:dyDescent="0.3">
      <c r="A20" s="15">
        <v>14</v>
      </c>
      <c r="B20" s="16" t="s">
        <v>35</v>
      </c>
      <c r="C20" s="17" t="s">
        <v>36</v>
      </c>
      <c r="D20" s="18">
        <v>0</v>
      </c>
      <c r="E20" s="18">
        <v>114</v>
      </c>
      <c r="F20" s="18">
        <v>190</v>
      </c>
      <c r="G20" s="18">
        <f t="shared" si="0"/>
        <v>304</v>
      </c>
      <c r="H20" s="18">
        <v>114</v>
      </c>
      <c r="I20" s="18">
        <v>0</v>
      </c>
      <c r="J20" s="18">
        <v>0</v>
      </c>
      <c r="K20" s="18">
        <f t="shared" si="1"/>
        <v>114</v>
      </c>
      <c r="L20" s="18">
        <f t="shared" si="2"/>
        <v>418</v>
      </c>
      <c r="M20" s="18">
        <v>0</v>
      </c>
      <c r="N20" s="18">
        <v>0</v>
      </c>
      <c r="O20" s="18">
        <v>0</v>
      </c>
      <c r="P20" s="18">
        <f t="shared" si="3"/>
        <v>0</v>
      </c>
      <c r="Q20" s="18">
        <v>0</v>
      </c>
    </row>
    <row r="21" spans="1:17" x14ac:dyDescent="0.3">
      <c r="A21" s="8">
        <v>15</v>
      </c>
      <c r="B21" s="9" t="s">
        <v>37</v>
      </c>
      <c r="C21" s="10" t="s">
        <v>38</v>
      </c>
      <c r="D21" s="11">
        <v>228</v>
      </c>
      <c r="E21" s="11">
        <v>228</v>
      </c>
      <c r="F21" s="11">
        <v>152</v>
      </c>
      <c r="G21" s="11">
        <f t="shared" si="0"/>
        <v>608</v>
      </c>
      <c r="H21" s="11">
        <v>190</v>
      </c>
      <c r="I21" s="11">
        <v>342</v>
      </c>
      <c r="J21" s="11">
        <v>190</v>
      </c>
      <c r="K21" s="11">
        <f t="shared" si="1"/>
        <v>722</v>
      </c>
      <c r="L21" s="11">
        <f t="shared" si="2"/>
        <v>1330</v>
      </c>
      <c r="M21" s="11">
        <v>152</v>
      </c>
      <c r="N21" s="11">
        <v>228</v>
      </c>
      <c r="O21" s="11">
        <v>342</v>
      </c>
      <c r="P21" s="11">
        <f t="shared" si="3"/>
        <v>722</v>
      </c>
      <c r="Q21" s="11">
        <v>38</v>
      </c>
    </row>
    <row r="22" spans="1:17" x14ac:dyDescent="0.3">
      <c r="A22" s="8">
        <v>16</v>
      </c>
      <c r="B22" s="9" t="s">
        <v>39</v>
      </c>
      <c r="C22" s="10" t="s">
        <v>40</v>
      </c>
      <c r="D22" s="11">
        <v>2698</v>
      </c>
      <c r="E22" s="11">
        <v>2888</v>
      </c>
      <c r="F22" s="11">
        <v>2850</v>
      </c>
      <c r="G22" s="11">
        <f t="shared" si="0"/>
        <v>8436</v>
      </c>
      <c r="H22" s="11">
        <v>2812</v>
      </c>
      <c r="I22" s="11">
        <v>2850</v>
      </c>
      <c r="J22" s="11">
        <v>2660</v>
      </c>
      <c r="K22" s="11">
        <f t="shared" si="1"/>
        <v>8322</v>
      </c>
      <c r="L22" s="11">
        <f t="shared" si="2"/>
        <v>16758</v>
      </c>
      <c r="M22" s="11">
        <v>2812</v>
      </c>
      <c r="N22" s="11">
        <v>2736</v>
      </c>
      <c r="O22" s="11">
        <v>3572</v>
      </c>
      <c r="P22" s="11">
        <f t="shared" si="3"/>
        <v>9120</v>
      </c>
      <c r="Q22" s="11">
        <v>114</v>
      </c>
    </row>
    <row r="23" spans="1:17" ht="49.5" x14ac:dyDescent="0.3">
      <c r="A23" s="8">
        <v>17</v>
      </c>
      <c r="B23" s="19" t="s">
        <v>41</v>
      </c>
      <c r="C23" s="20" t="s">
        <v>42</v>
      </c>
      <c r="D23" s="11">
        <v>1064</v>
      </c>
      <c r="E23" s="11">
        <v>1064</v>
      </c>
      <c r="F23" s="11">
        <v>1026</v>
      </c>
      <c r="G23" s="11">
        <f t="shared" si="0"/>
        <v>3154</v>
      </c>
      <c r="H23" s="11">
        <v>874</v>
      </c>
      <c r="I23" s="11">
        <v>1064</v>
      </c>
      <c r="J23" s="11">
        <v>912</v>
      </c>
      <c r="K23" s="11">
        <f t="shared" si="1"/>
        <v>2850</v>
      </c>
      <c r="L23" s="11">
        <f t="shared" si="2"/>
        <v>6004</v>
      </c>
      <c r="M23" s="11">
        <v>1026</v>
      </c>
      <c r="N23" s="11">
        <v>836</v>
      </c>
      <c r="O23" s="11">
        <v>1520</v>
      </c>
      <c r="P23" s="11">
        <f t="shared" si="3"/>
        <v>3382</v>
      </c>
      <c r="Q23" s="11">
        <v>38</v>
      </c>
    </row>
    <row r="24" spans="1:17" s="23" customFormat="1" x14ac:dyDescent="0.3">
      <c r="A24" s="21"/>
      <c r="B24" s="21"/>
      <c r="C24" s="21" t="s">
        <v>43</v>
      </c>
      <c r="D24" s="21">
        <f t="shared" ref="D24:M24" si="4">SUM(D7:D23)</f>
        <v>45296</v>
      </c>
      <c r="E24" s="21">
        <f t="shared" si="4"/>
        <v>45524</v>
      </c>
      <c r="F24" s="21">
        <f t="shared" si="4"/>
        <v>49210</v>
      </c>
      <c r="G24" s="21">
        <f t="shared" si="4"/>
        <v>140030</v>
      </c>
      <c r="H24" s="21">
        <f t="shared" si="4"/>
        <v>47956</v>
      </c>
      <c r="I24" s="21">
        <f t="shared" si="4"/>
        <v>48412</v>
      </c>
      <c r="J24" s="21">
        <f t="shared" si="4"/>
        <v>41686</v>
      </c>
      <c r="K24" s="21">
        <f t="shared" si="4"/>
        <v>138054</v>
      </c>
      <c r="L24" s="21">
        <f t="shared" si="4"/>
        <v>278084</v>
      </c>
      <c r="M24" s="21">
        <f t="shared" si="4"/>
        <v>44308</v>
      </c>
      <c r="N24" s="21">
        <v>44802</v>
      </c>
      <c r="O24" s="21">
        <v>64790</v>
      </c>
      <c r="P24" s="22">
        <f t="shared" si="3"/>
        <v>153900</v>
      </c>
      <c r="Q24" s="22">
        <f>SUM(Q7:Q23)</f>
        <v>1976</v>
      </c>
    </row>
    <row r="25" spans="1:17" s="23" customFormat="1" x14ac:dyDescent="0.3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5"/>
    </row>
    <row r="26" spans="1:17" s="23" customFormat="1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</row>
    <row r="27" spans="1:17" s="23" customForma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2025-10-09T10:34:18Z</dcterms:created>
  <dcterms:modified xsi:type="dcterms:W3CDTF">2025-10-09T10:35:55Z</dcterms:modified>
</cp:coreProperties>
</file>